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onom\Documents\2025\veřejná zakázka PODLAHY DM\"/>
    </mc:Choice>
  </mc:AlternateContent>
  <bookViews>
    <workbookView xWindow="0" yWindow="0" windowWidth="15690" windowHeight="12270"/>
  </bookViews>
  <sheets>
    <sheet name="Soupi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 l="1"/>
  <c r="D28" i="2" s="1"/>
  <c r="J21" i="2"/>
  <c r="J19" i="2"/>
  <c r="D26" i="2" s="1"/>
  <c r="J18" i="2"/>
  <c r="J17" i="2"/>
  <c r="J16" i="2"/>
  <c r="J15" i="2"/>
  <c r="D27" i="2" l="1"/>
  <c r="D29" i="2" s="1"/>
  <c r="F32" i="2" l="1"/>
  <c r="F31" i="2"/>
  <c r="D33" i="2" l="1"/>
</calcChain>
</file>

<file path=xl/comments1.xml><?xml version="1.0" encoding="utf-8"?>
<comments xmlns="http://schemas.openxmlformats.org/spreadsheetml/2006/main">
  <authors>
    <author>ekonom</author>
  </authors>
  <commentList>
    <comment ref="C8" authorId="0" shapeId="0">
      <text>
        <r>
          <rPr>
            <b/>
            <sz val="9"/>
            <color indexed="81"/>
            <rFont val="Tahoma"/>
            <family val="2"/>
            <charset val="238"/>
          </rPr>
          <t>Název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238"/>
          </rPr>
          <t>IČO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  <charset val="238"/>
          </rPr>
          <t>Ulice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  <charset val="238"/>
          </rPr>
          <t>DIČ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  <charset val="238"/>
          </rPr>
          <t>PSČ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  <charset val="238"/>
          </rPr>
          <t>Místo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<sst xmlns="http://schemas.openxmlformats.org/spreadsheetml/2006/main" count="56" uniqueCount="46">
  <si>
    <t>P.č</t>
  </si>
  <si>
    <t>Název položky</t>
  </si>
  <si>
    <t>MJ</t>
  </si>
  <si>
    <t>Celkem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</si>
  <si>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</si>
  <si>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Vedlejší náklady</t>
  </si>
  <si>
    <t>Objekt:</t>
  </si>
  <si>
    <t>Střední průmyslová škola Chrudim</t>
  </si>
  <si>
    <t>Čáslavská 973</t>
  </si>
  <si>
    <t>537 01 Chrudim</t>
  </si>
  <si>
    <t>IČO</t>
  </si>
  <si>
    <t>DIČ</t>
  </si>
  <si>
    <t>Zadavatel:</t>
  </si>
  <si>
    <t>CZ15052591</t>
  </si>
  <si>
    <t>Zhotovitel:</t>
  </si>
  <si>
    <t xml:space="preserve">Vypracoval: </t>
  </si>
  <si>
    <t>Rekapitulace daní</t>
  </si>
  <si>
    <t>Základ pro základní DPH</t>
  </si>
  <si>
    <t>Základní DPH</t>
  </si>
  <si>
    <t>Cena celkem s DPH</t>
  </si>
  <si>
    <t>21  %</t>
  </si>
  <si>
    <t xml:space="preserve">     _______________________________                        _____________________________</t>
  </si>
  <si>
    <t xml:space="preserve">      v                                                                                    dne      </t>
  </si>
  <si>
    <t>CZK</t>
  </si>
  <si>
    <t>dne</t>
  </si>
  <si>
    <t>Soupis dodávek a služeb</t>
  </si>
  <si>
    <t>Akce:</t>
  </si>
  <si>
    <t>Výměna podlahových krytin na domově mládeže</t>
  </si>
  <si>
    <t>Domov mládeže</t>
  </si>
  <si>
    <t>Podlahová krytina</t>
  </si>
  <si>
    <t>bm</t>
  </si>
  <si>
    <t>Režie</t>
  </si>
  <si>
    <t>Cena / MJ  bez DPH (Kč)</t>
  </si>
  <si>
    <t>Celkem bez DPH</t>
  </si>
  <si>
    <t>Demontáž a likvidace staré krytiny a lišt</t>
  </si>
  <si>
    <t xml:space="preserve">Rozpis ceny </t>
  </si>
  <si>
    <t>Výrobce / typ / označení PVC (doplní dodavatel):</t>
  </si>
  <si>
    <t>Množství</t>
  </si>
  <si>
    <t>Nivelace</t>
  </si>
  <si>
    <t>Montáž PVC</t>
  </si>
  <si>
    <t>Lepidlo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</si>
  <si>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</si>
  <si>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Soklování vč. soklu</t>
  </si>
  <si>
    <t>Razítko, podpis</t>
  </si>
  <si>
    <t>______________________________</t>
  </si>
  <si>
    <t>Ostatní materiál +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</si>
</sst>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4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0" borderId="6" xfId="0" applyBorder="1" applyAlignment="1" applyProtection="1">
      <protection hidden="1"/>
    </xf>
    <xf numFmtId="0" fontId="0" fillId="0" borderId="15" xfId="0" applyBorder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22" xfId="0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4" fontId="0" fillId="0" borderId="2" xfId="0" applyNumberFormat="1" applyBorder="1" applyAlignment="1" applyProtection="1">
      <alignment horizontal="right"/>
      <protection hidden="1"/>
    </xf>
    <xf numFmtId="4" fontId="0" fillId="0" borderId="3" xfId="0" applyNumberFormat="1" applyBorder="1" applyAlignment="1" applyProtection="1">
      <alignment horizontal="right"/>
      <protection hidden="1"/>
    </xf>
    <xf numFmtId="0" fontId="0" fillId="0" borderId="16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hidden="1"/>
    </xf>
    <xf numFmtId="4" fontId="1" fillId="0" borderId="2" xfId="0" applyNumberFormat="1" applyFont="1" applyBorder="1" applyAlignment="1" applyProtection="1">
      <alignment horizontal="right"/>
      <protection hidden="1"/>
    </xf>
    <xf numFmtId="4" fontId="1" fillId="0" borderId="3" xfId="0" applyNumberFormat="1" applyFont="1" applyBorder="1" applyAlignment="1" applyProtection="1">
      <alignment horizontal="right"/>
      <protection hidden="1"/>
    </xf>
    <xf numFmtId="0" fontId="0" fillId="0" borderId="18" xfId="0" applyBorder="1" applyAlignment="1" applyProtection="1">
      <alignment horizontal="left"/>
      <protection hidden="1"/>
    </xf>
    <xf numFmtId="0" fontId="0" fillId="0" borderId="19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left"/>
      <protection hidden="1"/>
    </xf>
    <xf numFmtId="49" fontId="0" fillId="0" borderId="1" xfId="0" applyNumberFormat="1" applyBorder="1" applyAlignment="1" applyProtection="1">
      <alignment horizontal="center"/>
      <protection hidden="1"/>
    </xf>
    <xf numFmtId="49" fontId="0" fillId="0" borderId="19" xfId="0" applyNumberFormat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right"/>
      <protection hidden="1"/>
    </xf>
    <xf numFmtId="0" fontId="1" fillId="0" borderId="16" xfId="0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" fillId="0" borderId="20" xfId="0" applyFont="1" applyBorder="1" applyAlignment="1" applyProtection="1">
      <alignment horizontal="left"/>
      <protection hidden="1"/>
    </xf>
    <xf numFmtId="0" fontId="1" fillId="0" borderId="21" xfId="0" applyFont="1" applyBorder="1" applyAlignment="1" applyProtection="1">
      <alignment horizontal="left"/>
      <protection hidden="1"/>
    </xf>
    <xf numFmtId="4" fontId="1" fillId="0" borderId="21" xfId="0" applyNumberFormat="1" applyFont="1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left"/>
      <protection hidden="1"/>
    </xf>
    <xf numFmtId="0" fontId="5" fillId="0" borderId="23" xfId="0" applyFont="1" applyBorder="1" applyAlignment="1" applyProtection="1">
      <alignment horizontal="center"/>
      <protection hidden="1"/>
    </xf>
    <xf numFmtId="0" fontId="5" fillId="0" borderId="24" xfId="0" applyFont="1" applyBorder="1" applyAlignment="1" applyProtection="1">
      <alignment horizontal="center"/>
      <protection hidden="1"/>
    </xf>
    <xf numFmtId="0" fontId="5" fillId="0" borderId="25" xfId="0" applyFont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 vertical="top"/>
      <protection hidden="1"/>
    </xf>
    <xf numFmtId="0" fontId="6" fillId="0" borderId="0" xfId="0" applyFont="1" applyFill="1" applyBorder="1" applyAlignment="1" applyProtection="1">
      <alignment horizontal="left"/>
      <protection locked="0" hidden="1"/>
    </xf>
    <xf numFmtId="14" fontId="0" fillId="0" borderId="0" xfId="0" applyNumberFormat="1" applyFill="1" applyBorder="1" applyAlignment="1" applyProtection="1">
      <alignment horizontal="left"/>
      <protection locked="0" hidden="1"/>
    </xf>
    <xf numFmtId="0" fontId="0" fillId="0" borderId="0" xfId="0" applyFill="1" applyBorder="1" applyAlignment="1" applyProtection="1">
      <alignment horizontal="left"/>
      <protection locked="0" hidden="1"/>
    </xf>
    <xf numFmtId="4" fontId="0" fillId="0" borderId="17" xfId="0" applyNumberFormat="1" applyBorder="1" applyAlignment="1" applyProtection="1">
      <protection hidden="1"/>
    </xf>
    <xf numFmtId="4" fontId="1" fillId="0" borderId="17" xfId="0" applyNumberFormat="1" applyFont="1" applyBorder="1" applyAlignment="1" applyProtection="1">
      <protection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2" borderId="2" xfId="0" applyFill="1" applyBorder="1" applyAlignment="1" applyProtection="1">
      <alignment horizontal="left"/>
      <protection locked="0" hidden="1"/>
    </xf>
    <xf numFmtId="0" fontId="0" fillId="2" borderId="3" xfId="0" applyFill="1" applyBorder="1" applyAlignment="1" applyProtection="1">
      <alignment horizontal="left"/>
      <protection locked="0" hidden="1"/>
    </xf>
    <xf numFmtId="4" fontId="0" fillId="2" borderId="1" xfId="0" applyNumberFormat="1" applyFill="1" applyBorder="1" applyAlignment="1" applyProtection="1">
      <alignment horizontal="right"/>
      <protection locked="0" hidden="1"/>
    </xf>
    <xf numFmtId="0" fontId="0" fillId="0" borderId="10" xfId="0" applyFill="1" applyBorder="1" applyAlignment="1" applyProtection="1">
      <alignment horizontal="left"/>
      <protection hidden="1"/>
    </xf>
    <xf numFmtId="0" fontId="0" fillId="0" borderId="11" xfId="0" applyFill="1" applyBorder="1" applyAlignment="1" applyProtection="1">
      <alignment horizontal="left"/>
      <protection hidden="1"/>
    </xf>
    <xf numFmtId="0" fontId="1" fillId="0" borderId="11" xfId="0" applyFont="1" applyFill="1" applyBorder="1" applyAlignment="1" applyProtection="1">
      <alignment horizontal="left"/>
      <protection hidden="1"/>
    </xf>
    <xf numFmtId="0" fontId="1" fillId="0" borderId="11" xfId="0" applyFont="1" applyFill="1" applyBorder="1" applyAlignment="1" applyProtection="1">
      <alignment horizontal="left"/>
      <protection hidden="1"/>
    </xf>
    <xf numFmtId="0" fontId="1" fillId="0" borderId="12" xfId="0" applyFont="1" applyFill="1" applyBorder="1" applyAlignment="1" applyProtection="1">
      <alignment horizontal="left"/>
      <protection hidden="1"/>
    </xf>
    <xf numFmtId="0" fontId="0" fillId="0" borderId="5" xfId="0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/>
      <protection hidden="1"/>
    </xf>
    <xf numFmtId="49" fontId="0" fillId="0" borderId="0" xfId="0" applyNumberFormat="1" applyFill="1" applyBorder="1" applyAlignment="1" applyProtection="1">
      <alignment horizontal="left"/>
      <protection hidden="1"/>
    </xf>
    <xf numFmtId="0" fontId="0" fillId="0" borderId="6" xfId="0" applyFill="1" applyBorder="1" applyAlignment="1" applyProtection="1">
      <alignment horizontal="left"/>
      <protection hidden="1"/>
    </xf>
    <xf numFmtId="0" fontId="0" fillId="0" borderId="13" xfId="0" applyFill="1" applyBorder="1" applyAlignment="1" applyProtection="1">
      <alignment horizontal="left"/>
      <protection hidden="1"/>
    </xf>
    <xf numFmtId="0" fontId="0" fillId="0" borderId="14" xfId="0" applyFill="1" applyBorder="1" applyAlignment="1" applyProtection="1">
      <alignment horizontal="left"/>
      <protection hidden="1"/>
    </xf>
    <xf numFmtId="49" fontId="0" fillId="0" borderId="14" xfId="0" applyNumberFormat="1" applyFill="1" applyBorder="1" applyAlignment="1" applyProtection="1">
      <alignment horizontal="left"/>
      <protection hidden="1"/>
    </xf>
    <xf numFmtId="0" fontId="0" fillId="0" borderId="15" xfId="0" applyFill="1" applyBorder="1" applyAlignment="1" applyProtection="1">
      <alignment horizontal="left"/>
      <protection hidden="1"/>
    </xf>
    <xf numFmtId="0" fontId="1" fillId="2" borderId="0" xfId="0" applyFont="1" applyFill="1" applyBorder="1" applyAlignment="1" applyProtection="1">
      <alignment horizontal="left"/>
      <protection locked="0" hidden="1"/>
    </xf>
    <xf numFmtId="0" fontId="0" fillId="2" borderId="0" xfId="0" applyFill="1" applyBorder="1" applyAlignment="1" applyProtection="1">
      <alignment horizontal="left"/>
      <protection locked="0" hidden="1"/>
    </xf>
    <xf numFmtId="0" fontId="0" fillId="2" borderId="14" xfId="0" applyFill="1" applyBorder="1" applyAlignment="1" applyProtection="1">
      <alignment horizontal="left"/>
      <protection locked="0" hidden="1"/>
    </xf>
    <xf numFmtId="0" fontId="0" fillId="2" borderId="14" xfId="0" applyFill="1" applyBorder="1" applyAlignment="1" applyProtection="1">
      <alignment horizontal="left"/>
      <protection locked="0" hidden="1"/>
    </xf>
    <xf numFmtId="49" fontId="0" fillId="2" borderId="11" xfId="0" applyNumberFormat="1" applyFill="1" applyBorder="1" applyAlignment="1" applyProtection="1">
      <alignment horizontal="left"/>
      <protection locked="0" hidden="1"/>
    </xf>
    <xf numFmtId="0" fontId="0" fillId="0" borderId="0" xfId="0" applyFill="1" applyBorder="1" applyProtection="1">
      <protection hidden="1"/>
    </xf>
    <xf numFmtId="0" fontId="7" fillId="3" borderId="16" xfId="0" applyFont="1" applyFill="1" applyBorder="1" applyAlignment="1" applyProtection="1">
      <alignment vertical="center"/>
      <protection hidden="1"/>
    </xf>
    <xf numFmtId="0" fontId="7" fillId="3" borderId="26" xfId="0" applyFont="1" applyFill="1" applyBorder="1" applyAlignment="1" applyProtection="1">
      <alignment horizontal="center" vertical="center" wrapText="1"/>
      <protection hidden="1"/>
    </xf>
    <xf numFmtId="4" fontId="0" fillId="0" borderId="26" xfId="0" applyNumberFormat="1" applyBorder="1" applyProtection="1">
      <protection hidden="1"/>
    </xf>
    <xf numFmtId="0" fontId="0" fillId="2" borderId="17" xfId="0" applyFill="1" applyBorder="1" applyAlignment="1" applyProtection="1">
      <alignment horizontal="left"/>
      <protection locked="0" hidden="1"/>
    </xf>
    <xf numFmtId="0" fontId="0" fillId="0" borderId="0" xfId="0" applyFill="1" applyBorder="1" applyAlignment="1" applyProtection="1">
      <alignment horizontal="left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showGridLines="0" tabSelected="1" workbookViewId="0">
      <selection activeCell="C8" sqref="C8:F8"/>
    </sheetView>
  </sheetViews>
  <sheetFormatPr defaultRowHeight="15" x14ac:dyDescent="0.25"/>
  <cols>
    <col min="1" max="4" width="9.140625" style="1"/>
    <col min="5" max="5" width="12.5703125" style="1" customWidth="1"/>
    <col min="6" max="6" width="9.140625" style="1"/>
    <col min="7" max="7" width="8" style="1" customWidth="1"/>
    <col min="8" max="8" width="7.85546875" style="1" customWidth="1"/>
    <col min="9" max="9" width="12.5703125" style="1" customWidth="1"/>
    <col min="10" max="10" width="12.28515625" style="1" customWidth="1"/>
    <col min="11" max="16384" width="9.140625" style="1"/>
  </cols>
  <sheetData>
    <row r="1" spans="1:10" ht="27" customHeight="1" x14ac:dyDescent="0.3">
      <c r="A1" s="43" t="s">
        <v>25</v>
      </c>
      <c r="B1" s="44"/>
      <c r="C1" s="44"/>
      <c r="D1" s="44"/>
      <c r="E1" s="44"/>
      <c r="F1" s="44"/>
      <c r="G1" s="44"/>
      <c r="H1" s="44"/>
      <c r="I1" s="44"/>
      <c r="J1" s="45"/>
    </row>
    <row r="2" spans="1:10" ht="18.75" customHeight="1" x14ac:dyDescent="0.25">
      <c r="A2" s="64" t="s">
        <v>26</v>
      </c>
      <c r="B2" s="65"/>
      <c r="C2" s="66"/>
      <c r="D2" s="67" t="s">
        <v>27</v>
      </c>
      <c r="E2" s="67"/>
      <c r="F2" s="67"/>
      <c r="G2" s="67"/>
      <c r="H2" s="67"/>
      <c r="I2" s="67"/>
      <c r="J2" s="68"/>
    </row>
    <row r="3" spans="1:10" ht="18" customHeight="1" x14ac:dyDescent="0.25">
      <c r="A3" s="69" t="s">
        <v>6</v>
      </c>
      <c r="B3" s="70"/>
      <c r="C3" s="71"/>
      <c r="D3" s="70" t="s">
        <v>28</v>
      </c>
      <c r="E3" s="70"/>
      <c r="F3" s="70"/>
      <c r="G3" s="70"/>
      <c r="H3" s="70"/>
      <c r="I3" s="70"/>
      <c r="J3" s="72"/>
    </row>
    <row r="4" spans="1:10" x14ac:dyDescent="0.25">
      <c r="A4" s="73"/>
      <c r="B4" s="74"/>
      <c r="C4" s="75"/>
      <c r="D4" s="74"/>
      <c r="E4" s="74"/>
      <c r="F4" s="74"/>
      <c r="G4" s="74"/>
      <c r="H4" s="74"/>
      <c r="I4" s="74"/>
      <c r="J4" s="76"/>
    </row>
    <row r="5" spans="1:10" ht="23.25" customHeight="1" x14ac:dyDescent="0.25">
      <c r="A5" s="32" t="s">
        <v>12</v>
      </c>
      <c r="B5" s="23"/>
      <c r="C5" s="22" t="s">
        <v>7</v>
      </c>
      <c r="D5" s="22"/>
      <c r="E5" s="22"/>
      <c r="F5" s="22"/>
      <c r="G5" s="2" t="s">
        <v>10</v>
      </c>
      <c r="H5" s="23">
        <v>15052591</v>
      </c>
      <c r="I5" s="23"/>
      <c r="J5" s="3"/>
    </row>
    <row r="6" spans="1:10" x14ac:dyDescent="0.25">
      <c r="A6" s="4"/>
      <c r="B6" s="2"/>
      <c r="C6" s="23" t="s">
        <v>8</v>
      </c>
      <c r="D6" s="23"/>
      <c r="E6" s="23"/>
      <c r="F6" s="23"/>
      <c r="G6" s="2" t="s">
        <v>11</v>
      </c>
      <c r="H6" s="23" t="s">
        <v>13</v>
      </c>
      <c r="I6" s="23"/>
      <c r="J6" s="3"/>
    </row>
    <row r="7" spans="1:10" x14ac:dyDescent="0.25">
      <c r="A7" s="5"/>
      <c r="B7" s="6"/>
      <c r="C7" s="46" t="s">
        <v>9</v>
      </c>
      <c r="D7" s="46"/>
      <c r="E7" s="46"/>
      <c r="F7" s="46"/>
      <c r="G7" s="7"/>
      <c r="H7" s="7"/>
      <c r="I7" s="7"/>
      <c r="J7" s="8"/>
    </row>
    <row r="8" spans="1:10" ht="23.25" customHeight="1" x14ac:dyDescent="0.25">
      <c r="A8" s="32" t="s">
        <v>14</v>
      </c>
      <c r="B8" s="23"/>
      <c r="C8" s="77"/>
      <c r="D8" s="77"/>
      <c r="E8" s="77"/>
      <c r="F8" s="77"/>
      <c r="G8" s="2" t="s">
        <v>10</v>
      </c>
      <c r="H8" s="81"/>
      <c r="I8" s="81"/>
      <c r="J8" s="9"/>
    </row>
    <row r="9" spans="1:10" x14ac:dyDescent="0.25">
      <c r="A9" s="4"/>
      <c r="B9" s="2"/>
      <c r="C9" s="78"/>
      <c r="D9" s="78"/>
      <c r="E9" s="78"/>
      <c r="F9" s="78"/>
      <c r="G9" s="2" t="s">
        <v>11</v>
      </c>
      <c r="H9" s="78"/>
      <c r="I9" s="78"/>
      <c r="J9" s="9"/>
    </row>
    <row r="10" spans="1:10" x14ac:dyDescent="0.25">
      <c r="A10" s="5"/>
      <c r="B10" s="6"/>
      <c r="C10" s="79"/>
      <c r="D10" s="80"/>
      <c r="E10" s="80"/>
      <c r="F10" s="80"/>
      <c r="G10" s="6"/>
      <c r="H10" s="6"/>
      <c r="I10" s="6"/>
      <c r="J10" s="10"/>
    </row>
    <row r="11" spans="1:10" x14ac:dyDescent="0.25">
      <c r="A11" s="4"/>
      <c r="B11" s="2"/>
      <c r="C11" s="87"/>
      <c r="D11" s="87"/>
      <c r="E11" s="87"/>
      <c r="F11" s="87"/>
      <c r="G11" s="82"/>
      <c r="H11" s="2"/>
      <c r="I11" s="2"/>
      <c r="J11" s="3"/>
    </row>
    <row r="12" spans="1:10" ht="19.5" customHeight="1" x14ac:dyDescent="0.25">
      <c r="A12" s="4" t="s">
        <v>15</v>
      </c>
      <c r="B12" s="2"/>
      <c r="C12" s="78"/>
      <c r="D12" s="78"/>
      <c r="E12" s="78"/>
      <c r="F12" s="78"/>
      <c r="G12" s="78"/>
      <c r="H12" s="78"/>
      <c r="I12" s="78"/>
      <c r="J12" s="3"/>
    </row>
    <row r="13" spans="1:10" ht="19.5" customHeight="1" x14ac:dyDescent="0.25">
      <c r="A13" s="4"/>
      <c r="B13" s="2"/>
      <c r="C13" s="87"/>
      <c r="D13" s="87"/>
      <c r="E13" s="87"/>
      <c r="F13" s="87"/>
      <c r="G13" s="87"/>
      <c r="H13" s="87"/>
      <c r="I13" s="87"/>
      <c r="J13" s="3"/>
    </row>
    <row r="14" spans="1:10" ht="50.25" customHeight="1" x14ac:dyDescent="0.25">
      <c r="A14" s="83" t="s">
        <v>0</v>
      </c>
      <c r="B14" s="55" t="s">
        <v>1</v>
      </c>
      <c r="C14" s="56"/>
      <c r="D14" s="56"/>
      <c r="E14" s="56"/>
      <c r="F14" s="57"/>
      <c r="G14" s="58" t="s">
        <v>2</v>
      </c>
      <c r="H14" s="59" t="s">
        <v>37</v>
      </c>
      <c r="I14" s="59" t="s">
        <v>32</v>
      </c>
      <c r="J14" s="84" t="s">
        <v>33</v>
      </c>
    </row>
    <row r="15" spans="1:10" ht="19.5" customHeight="1" x14ac:dyDescent="0.25">
      <c r="A15" s="21">
        <v>1</v>
      </c>
      <c r="B15" s="60" t="s">
        <v>34</v>
      </c>
      <c r="C15" s="47"/>
      <c r="D15" s="47"/>
      <c r="E15" s="47"/>
      <c r="F15" s="48"/>
      <c r="G15" s="20" t="s">
        <v>4</v>
      </c>
      <c r="H15" s="17">
        <v>578.5</v>
      </c>
      <c r="I15" s="63"/>
      <c r="J15" s="85">
        <f>H15*I15</f>
        <v>0</v>
      </c>
    </row>
    <row r="16" spans="1:10" ht="19.5" customHeight="1" x14ac:dyDescent="0.25">
      <c r="A16" s="21">
        <v>2</v>
      </c>
      <c r="B16" s="60" t="s">
        <v>38</v>
      </c>
      <c r="C16" s="47"/>
      <c r="D16" s="47"/>
      <c r="E16" s="47"/>
      <c r="F16" s="48"/>
      <c r="G16" s="20" t="s">
        <v>4</v>
      </c>
      <c r="H16" s="17">
        <v>578.5</v>
      </c>
      <c r="I16" s="63"/>
      <c r="J16" s="85">
        <f>H16*I16</f>
        <v>0</v>
      </c>
    </row>
    <row r="17" spans="1:10" ht="19.5" customHeight="1" x14ac:dyDescent="0.25">
      <c r="A17" s="21">
        <v>3</v>
      </c>
      <c r="B17" s="60" t="s">
        <v>39</v>
      </c>
      <c r="C17" s="47"/>
      <c r="D17" s="47"/>
      <c r="E17" s="47"/>
      <c r="F17" s="48"/>
      <c r="G17" s="20" t="s">
        <v>4</v>
      </c>
      <c r="H17" s="17">
        <v>578.5</v>
      </c>
      <c r="I17" s="63"/>
      <c r="J17" s="85">
        <f>H17*I17</f>
        <v>0</v>
      </c>
    </row>
    <row r="18" spans="1:10" ht="19.5" customHeight="1" x14ac:dyDescent="0.25">
      <c r="A18" s="21">
        <v>4</v>
      </c>
      <c r="B18" s="60" t="s">
        <v>40</v>
      </c>
      <c r="C18" s="47"/>
      <c r="D18" s="47"/>
      <c r="E18" s="47"/>
      <c r="F18" s="48"/>
      <c r="G18" s="20" t="s">
        <v>41</v>
      </c>
      <c r="H18" s="17">
        <v>578.5</v>
      </c>
      <c r="I18" s="63"/>
      <c r="J18" s="85">
        <f>H18*I18</f>
        <v>0</v>
      </c>
    </row>
    <row r="19" spans="1:10" ht="19.5" customHeight="1" x14ac:dyDescent="0.25">
      <c r="A19" s="21">
        <v>5</v>
      </c>
      <c r="B19" s="60" t="s">
        <v>29</v>
      </c>
      <c r="C19" s="47"/>
      <c r="D19" s="47"/>
      <c r="E19" s="47"/>
      <c r="F19" s="48"/>
      <c r="G19" s="20" t="s">
        <v>4</v>
      </c>
      <c r="H19" s="17">
        <v>620</v>
      </c>
      <c r="I19" s="63"/>
      <c r="J19" s="85">
        <f>H19*I19</f>
        <v>0</v>
      </c>
    </row>
    <row r="20" spans="1:10" ht="19.5" customHeight="1" x14ac:dyDescent="0.25">
      <c r="A20" s="21">
        <v>6</v>
      </c>
      <c r="B20" s="60" t="s">
        <v>36</v>
      </c>
      <c r="C20" s="47"/>
      <c r="D20" s="47"/>
      <c r="E20" s="47"/>
      <c r="F20" s="48"/>
      <c r="G20" s="61"/>
      <c r="H20" s="62"/>
      <c r="I20" s="62"/>
      <c r="J20" s="86"/>
    </row>
    <row r="21" spans="1:10" ht="19.5" customHeight="1" x14ac:dyDescent="0.25">
      <c r="A21" s="21">
        <v>7</v>
      </c>
      <c r="B21" s="60" t="s">
        <v>42</v>
      </c>
      <c r="C21" s="47"/>
      <c r="D21" s="47"/>
      <c r="E21" s="47"/>
      <c r="F21" s="48"/>
      <c r="G21" s="20" t="s">
        <v>30</v>
      </c>
      <c r="H21" s="17">
        <v>578</v>
      </c>
      <c r="I21" s="63"/>
      <c r="J21" s="85">
        <f>H21*I21</f>
        <v>0</v>
      </c>
    </row>
    <row r="22" spans="1:10" ht="19.5" customHeight="1" x14ac:dyDescent="0.25">
      <c r="A22" s="21">
        <v>8</v>
      </c>
      <c r="B22" s="60" t="s">
        <v>31</v>
      </c>
      <c r="C22" s="47"/>
      <c r="D22" s="47"/>
      <c r="E22" s="47"/>
      <c r="F22" s="48"/>
      <c r="G22" s="20"/>
      <c r="H22" s="17"/>
      <c r="I22" s="63"/>
      <c r="J22" s="85">
        <f>I22</f>
        <v>0</v>
      </c>
    </row>
    <row r="23" spans="1:10" x14ac:dyDescent="0.25">
      <c r="A23" s="18"/>
      <c r="B23" s="2"/>
      <c r="C23" s="2"/>
      <c r="D23" s="2"/>
      <c r="E23" s="2"/>
      <c r="F23" s="2"/>
      <c r="G23" s="2"/>
      <c r="H23" s="2"/>
      <c r="I23" s="2"/>
      <c r="J23" s="3"/>
    </row>
    <row r="24" spans="1:10" x14ac:dyDescent="0.25">
      <c r="A24" s="18"/>
      <c r="B24" s="2"/>
      <c r="C24" s="2"/>
      <c r="D24" s="2"/>
      <c r="E24" s="2"/>
      <c r="F24" s="2"/>
      <c r="G24" s="2"/>
      <c r="H24" s="2"/>
      <c r="I24" s="2"/>
      <c r="J24" s="3"/>
    </row>
    <row r="25" spans="1:10" x14ac:dyDescent="0.25">
      <c r="A25" s="18" t="s">
        <v>35</v>
      </c>
      <c r="B25" s="19"/>
      <c r="C25" s="19"/>
      <c r="D25" s="19"/>
      <c r="E25" s="19"/>
      <c r="F25" s="19"/>
      <c r="G25" s="19"/>
      <c r="H25" s="19"/>
      <c r="I25" s="2" t="s">
        <v>3</v>
      </c>
      <c r="J25" s="3"/>
    </row>
    <row r="26" spans="1:10" ht="16.5" customHeight="1" x14ac:dyDescent="0.25">
      <c r="A26" s="26" t="s">
        <v>29</v>
      </c>
      <c r="B26" s="27"/>
      <c r="C26" s="27"/>
      <c r="D26" s="24">
        <f>J19</f>
        <v>0</v>
      </c>
      <c r="E26" s="35"/>
      <c r="F26" s="35"/>
      <c r="G26" s="35"/>
      <c r="H26" s="35"/>
      <c r="I26" s="35"/>
      <c r="J26" s="53"/>
    </row>
    <row r="27" spans="1:10" ht="16.5" customHeight="1" x14ac:dyDescent="0.25">
      <c r="A27" s="26" t="s">
        <v>45</v>
      </c>
      <c r="B27" s="27"/>
      <c r="C27" s="27"/>
      <c r="D27" s="24">
        <f>J15+J16+J17+J18+J21</f>
        <v>0</v>
      </c>
      <c r="E27" s="35"/>
      <c r="F27" s="35"/>
      <c r="G27" s="35"/>
      <c r="H27" s="35"/>
      <c r="I27" s="35"/>
      <c r="J27" s="53"/>
    </row>
    <row r="28" spans="1:10" ht="16.5" customHeight="1" x14ac:dyDescent="0.25">
      <c r="A28" s="26" t="s">
        <v>5</v>
      </c>
      <c r="B28" s="27"/>
      <c r="C28" s="27"/>
      <c r="D28" s="24">
        <f>J22</f>
        <v>0</v>
      </c>
      <c r="E28" s="35"/>
      <c r="F28" s="35"/>
      <c r="G28" s="35"/>
      <c r="H28" s="35"/>
      <c r="I28" s="35"/>
      <c r="J28" s="53"/>
    </row>
    <row r="29" spans="1:10" ht="16.5" customHeight="1" x14ac:dyDescent="0.25">
      <c r="A29" s="36" t="s">
        <v>3</v>
      </c>
      <c r="B29" s="37"/>
      <c r="C29" s="37"/>
      <c r="D29" s="28">
        <f>D26+D27+D28</f>
        <v>0</v>
      </c>
      <c r="E29" s="29"/>
      <c r="F29" s="29"/>
      <c r="G29" s="29"/>
      <c r="H29" s="29"/>
      <c r="I29" s="29"/>
      <c r="J29" s="54"/>
    </row>
    <row r="30" spans="1:10" ht="34.5" customHeight="1" x14ac:dyDescent="0.25">
      <c r="A30" s="32" t="s">
        <v>16</v>
      </c>
      <c r="B30" s="23"/>
      <c r="C30" s="23"/>
      <c r="D30" s="23"/>
      <c r="E30" s="23"/>
      <c r="F30" s="23"/>
      <c r="G30" s="23"/>
      <c r="H30" s="23"/>
      <c r="I30" s="23"/>
      <c r="J30" s="3"/>
    </row>
    <row r="31" spans="1:10" ht="18" customHeight="1" x14ac:dyDescent="0.25">
      <c r="A31" s="26" t="s">
        <v>17</v>
      </c>
      <c r="B31" s="27"/>
      <c r="C31" s="27"/>
      <c r="D31" s="33" t="s">
        <v>20</v>
      </c>
      <c r="E31" s="33"/>
      <c r="F31" s="24">
        <f>D29</f>
        <v>0</v>
      </c>
      <c r="G31" s="35"/>
      <c r="H31" s="35"/>
      <c r="I31" s="35"/>
      <c r="J31" s="11" t="s">
        <v>23</v>
      </c>
    </row>
    <row r="32" spans="1:10" ht="18" customHeight="1" thickBot="1" x14ac:dyDescent="0.3">
      <c r="A32" s="30" t="s">
        <v>18</v>
      </c>
      <c r="B32" s="31"/>
      <c r="C32" s="31"/>
      <c r="D32" s="34" t="s">
        <v>20</v>
      </c>
      <c r="E32" s="34"/>
      <c r="F32" s="24">
        <f>D29*0.21</f>
        <v>0</v>
      </c>
      <c r="G32" s="25"/>
      <c r="H32" s="25"/>
      <c r="I32" s="25"/>
      <c r="J32" s="11" t="s">
        <v>23</v>
      </c>
    </row>
    <row r="33" spans="1:10" ht="18" customHeight="1" thickBot="1" x14ac:dyDescent="0.3">
      <c r="A33" s="38" t="s">
        <v>19</v>
      </c>
      <c r="B33" s="39"/>
      <c r="C33" s="39"/>
      <c r="D33" s="40">
        <f>F31+F32</f>
        <v>0</v>
      </c>
      <c r="E33" s="40"/>
      <c r="F33" s="40"/>
      <c r="G33" s="40"/>
      <c r="H33" s="40"/>
      <c r="I33" s="40"/>
      <c r="J33" s="12" t="s">
        <v>23</v>
      </c>
    </row>
    <row r="34" spans="1:10" x14ac:dyDescent="0.25">
      <c r="A34" s="4"/>
      <c r="B34" s="2"/>
      <c r="C34" s="2"/>
      <c r="D34" s="2"/>
      <c r="E34" s="2"/>
      <c r="F34" s="2"/>
      <c r="G34" s="2"/>
      <c r="H34" s="2"/>
      <c r="I34" s="2"/>
      <c r="J34" s="3"/>
    </row>
    <row r="35" spans="1:10" x14ac:dyDescent="0.25">
      <c r="A35" s="4"/>
      <c r="B35" s="2"/>
      <c r="C35" s="2"/>
      <c r="D35" s="2"/>
      <c r="E35" s="2"/>
      <c r="F35" s="2"/>
      <c r="G35" s="2"/>
      <c r="H35" s="2"/>
      <c r="I35" s="2"/>
      <c r="J35" s="3"/>
    </row>
    <row r="36" spans="1:10" x14ac:dyDescent="0.25">
      <c r="A36" s="4"/>
      <c r="B36" s="13" t="s">
        <v>22</v>
      </c>
      <c r="C36" s="50"/>
      <c r="D36" s="50"/>
      <c r="E36" s="13"/>
      <c r="F36" s="13" t="s">
        <v>24</v>
      </c>
      <c r="G36" s="51"/>
      <c r="H36" s="52"/>
      <c r="I36" s="13"/>
      <c r="J36" s="3"/>
    </row>
    <row r="37" spans="1:10" ht="6.75" customHeight="1" x14ac:dyDescent="0.25">
      <c r="A37" s="4"/>
      <c r="B37" s="41" t="s">
        <v>21</v>
      </c>
      <c r="C37" s="41"/>
      <c r="D37" s="41"/>
      <c r="E37" s="41"/>
      <c r="F37" s="41"/>
      <c r="G37" s="41"/>
      <c r="H37" s="41"/>
      <c r="I37" s="41"/>
      <c r="J37" s="3"/>
    </row>
    <row r="38" spans="1:10" x14ac:dyDescent="0.25">
      <c r="A38" s="4"/>
      <c r="B38" s="2"/>
      <c r="C38" s="2"/>
      <c r="D38" s="2"/>
      <c r="E38" s="2"/>
      <c r="F38" s="2"/>
      <c r="G38" s="2"/>
      <c r="H38" s="2"/>
      <c r="I38" s="2"/>
      <c r="J38" s="3"/>
    </row>
    <row r="39" spans="1:10" x14ac:dyDescent="0.25">
      <c r="A39" s="4"/>
      <c r="B39" s="41"/>
      <c r="C39" s="41"/>
      <c r="D39" s="41"/>
      <c r="E39" s="41"/>
      <c r="F39" s="41"/>
      <c r="G39" s="41"/>
      <c r="H39" s="41"/>
      <c r="I39" s="41"/>
      <c r="J39" s="3"/>
    </row>
    <row r="40" spans="1:10" x14ac:dyDescent="0.25">
      <c r="A40" s="4"/>
      <c r="B40" s="2"/>
      <c r="C40" s="2"/>
      <c r="D40" s="2"/>
      <c r="E40" s="2"/>
      <c r="F40" s="2"/>
      <c r="G40" s="2"/>
      <c r="H40" s="2"/>
      <c r="I40" s="2"/>
      <c r="J40" s="3"/>
    </row>
    <row r="41" spans="1:10" x14ac:dyDescent="0.25">
      <c r="A41" s="4"/>
      <c r="B41" s="2"/>
      <c r="C41" s="2"/>
      <c r="D41" s="2"/>
      <c r="E41" s="2"/>
      <c r="F41" s="2"/>
      <c r="G41" s="2"/>
      <c r="H41" s="2"/>
      <c r="I41" s="2"/>
      <c r="J41" s="3"/>
    </row>
    <row r="42" spans="1:10" x14ac:dyDescent="0.25">
      <c r="A42" s="4"/>
      <c r="B42" s="2"/>
      <c r="C42" s="2"/>
      <c r="D42" s="2"/>
      <c r="E42" s="2"/>
      <c r="F42" s="2"/>
      <c r="G42" s="2"/>
      <c r="H42" s="2"/>
      <c r="I42" s="2"/>
      <c r="J42" s="3"/>
    </row>
    <row r="43" spans="1:10" ht="5.25" customHeight="1" x14ac:dyDescent="0.25">
      <c r="A43" s="4"/>
      <c r="B43" s="13"/>
      <c r="C43" s="13"/>
      <c r="D43" s="13"/>
      <c r="E43" s="13"/>
      <c r="F43" s="41" t="s">
        <v>44</v>
      </c>
      <c r="G43" s="41"/>
      <c r="H43" s="41"/>
      <c r="I43" s="41"/>
      <c r="J43" s="3"/>
    </row>
    <row r="44" spans="1:10" ht="28.5" customHeight="1" thickBot="1" x14ac:dyDescent="0.3">
      <c r="A44" s="14"/>
      <c r="B44" s="15"/>
      <c r="C44" s="42"/>
      <c r="D44" s="42"/>
      <c r="E44" s="15"/>
      <c r="F44" s="15"/>
      <c r="G44" s="49" t="s">
        <v>43</v>
      </c>
      <c r="H44" s="49"/>
      <c r="I44" s="49"/>
      <c r="J44" s="16"/>
    </row>
  </sheetData>
  <sheetProtection algorithmName="SHA-512" hashValue="zFzsZaAMlosMDz81ksx561HPlV3+3HUUuvwgF2DlVR3N3/WQKk0ErOWSfgVkXfeIb8MdaUUTTw2FP3pfREWikw==" saltValue="lzwIgbZg3jH2mUSYpGv74Q==" spinCount="100000" sheet="1" selectLockedCells="1"/>
  <mergeCells count="54"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A1:J1"/>
    <mergeCell ref="D2:J2"/>
    <mergeCell ref="D3:J3"/>
    <mergeCell ref="D4:J4"/>
    <mergeCell ref="H8:I8"/>
    <mergeCell ref="A8:B8"/>
    <mergeCell ref="C8:F8"/>
    <mergeCell ref="C7:F7"/>
    <mergeCell ref="H5:I5"/>
    <mergeCell ref="H6:I6"/>
    <mergeCell ref="A2:B2"/>
    <mergeCell ref="A3:B3"/>
    <mergeCell ref="A4:B4"/>
    <mergeCell ref="A5:B5"/>
    <mergeCell ref="B39:I39"/>
    <mergeCell ref="B37:I37"/>
    <mergeCell ref="C44:D44"/>
    <mergeCell ref="G44:I44"/>
    <mergeCell ref="F43:I43"/>
    <mergeCell ref="G36:H36"/>
    <mergeCell ref="C36:D36"/>
    <mergeCell ref="A32:C32"/>
    <mergeCell ref="A30:I30"/>
    <mergeCell ref="D31:E31"/>
    <mergeCell ref="D32:E32"/>
    <mergeCell ref="A31:C31"/>
    <mergeCell ref="F31:I31"/>
    <mergeCell ref="F32:I32"/>
    <mergeCell ref="A29:C29"/>
    <mergeCell ref="A33:C33"/>
    <mergeCell ref="D33:I33"/>
    <mergeCell ref="A26:C26"/>
    <mergeCell ref="A27:C27"/>
    <mergeCell ref="A28:C28"/>
    <mergeCell ref="D26:I26"/>
    <mergeCell ref="D28:I28"/>
    <mergeCell ref="D29:I29"/>
    <mergeCell ref="D27:I27"/>
    <mergeCell ref="G20:J20"/>
    <mergeCell ref="C9:F9"/>
    <mergeCell ref="D10:F10"/>
    <mergeCell ref="C12:I12"/>
    <mergeCell ref="H9:I9"/>
    <mergeCell ref="C5:F5"/>
    <mergeCell ref="C6:F6"/>
  </mergeCells>
  <printOptions horizontalCentered="1"/>
  <pageMargins left="0.82677165354330717" right="0.82677165354330717" top="0.74803149606299213" bottom="1.9291338582677167" header="0.31496062992125984" footer="0.31496062992125984"/>
  <pageSetup paperSize="9" scale="83" orientation="portrait" r:id="rId1"/>
  <ignoredErrors>
    <ignoredError sqref="D31:D3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ekonom</cp:lastModifiedBy>
  <cp:lastPrinted>2025-10-06T08:42:53Z</cp:lastPrinted>
  <dcterms:created xsi:type="dcterms:W3CDTF">2020-04-30T18:36:08Z</dcterms:created>
  <dcterms:modified xsi:type="dcterms:W3CDTF">2025-10-06T09:23:36Z</dcterms:modified>
</cp:coreProperties>
</file>