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\Documents\2021\veřejná zakázka NÁBYTEK DM\k odeslání\"/>
    </mc:Choice>
  </mc:AlternateContent>
  <bookViews>
    <workbookView xWindow="0" yWindow="0" windowWidth="19515" windowHeight="1090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 s="1"/>
  <c r="H16" i="1" s="1"/>
  <c r="F32" i="1" l="1"/>
  <c r="G32" i="1" s="1"/>
  <c r="F36" i="1" l="1"/>
  <c r="G36" i="1" s="1"/>
  <c r="F14" i="1"/>
  <c r="G14" i="1" s="1"/>
  <c r="H14" i="1" s="1"/>
  <c r="F37" i="1"/>
  <c r="G37" i="1" s="1"/>
  <c r="F35" i="1"/>
  <c r="G35" i="1" s="1"/>
  <c r="F34" i="1"/>
  <c r="G34" i="1" s="1"/>
  <c r="F33" i="1"/>
  <c r="G33" i="1" s="1"/>
  <c r="F31" i="1"/>
  <c r="G31" i="1" s="1"/>
  <c r="F30" i="1"/>
  <c r="G30" i="1" s="1"/>
  <c r="F29" i="1"/>
  <c r="G29" i="1" s="1"/>
  <c r="F28" i="1"/>
  <c r="G28" i="1" s="1"/>
  <c r="G38" i="1" l="1"/>
  <c r="F17" i="1"/>
  <c r="F18" i="1"/>
  <c r="F19" i="1"/>
  <c r="F20" i="1"/>
  <c r="F21" i="1"/>
  <c r="F22" i="1"/>
  <c r="F15" i="1"/>
  <c r="F13" i="1"/>
  <c r="G13" i="1" s="1"/>
  <c r="H13" i="1" l="1"/>
  <c r="G15" i="1"/>
  <c r="G22" i="1"/>
  <c r="H22" i="1" s="1"/>
  <c r="G17" i="1"/>
  <c r="H17" i="1" s="1"/>
  <c r="G21" i="1"/>
  <c r="H21" i="1" s="1"/>
  <c r="G20" i="1"/>
  <c r="H20" i="1" s="1"/>
  <c r="G19" i="1"/>
  <c r="H19" i="1" s="1"/>
  <c r="G18" i="1"/>
  <c r="H18" i="1" s="1"/>
  <c r="G23" i="1" l="1"/>
  <c r="H23" i="1" s="1"/>
  <c r="H15" i="1"/>
</calcChain>
</file>

<file path=xl/sharedStrings.xml><?xml version="1.0" encoding="utf-8"?>
<sst xmlns="http://schemas.openxmlformats.org/spreadsheetml/2006/main" count="67" uniqueCount="40">
  <si>
    <t>Položka</t>
  </si>
  <si>
    <t>Cena za 1 pokoj vč. DPH</t>
  </si>
  <si>
    <t>Cena/ks vč. DPH</t>
  </si>
  <si>
    <t>Ks</t>
  </si>
  <si>
    <t>Značka/typ/výrobce</t>
  </si>
  <si>
    <t xml:space="preserve">1. Název veřejné zakázky: </t>
  </si>
  <si>
    <t>Nákup nábytku na domov mládeže</t>
  </si>
  <si>
    <t>2. Identifikační údaje dodavatele:</t>
  </si>
  <si>
    <t>IČO / DIČ</t>
  </si>
  <si>
    <t>Obchodní firma / jméno</t>
  </si>
  <si>
    <t>Sídlo / místo podnikání</t>
  </si>
  <si>
    <t>Psací stůl</t>
  </si>
  <si>
    <t>Police na zeď</t>
  </si>
  <si>
    <t>Noční stolek</t>
  </si>
  <si>
    <t>Dveře k vestavěné skříni</t>
  </si>
  <si>
    <t xml:space="preserve">Konferenční židle </t>
  </si>
  <si>
    <t>Cena celkem</t>
  </si>
  <si>
    <t>Cena/ks bez DPH</t>
  </si>
  <si>
    <r>
      <t xml:space="preserve">Rozměry dle výzvy   </t>
    </r>
    <r>
      <rPr>
        <b/>
        <sz val="10"/>
        <color rgb="FFFF0000"/>
        <rFont val="Calibri"/>
        <family val="2"/>
        <charset val="238"/>
        <scheme val="minor"/>
      </rPr>
      <t>ano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charset val="238"/>
        <scheme val="minor"/>
      </rPr>
      <t>ne</t>
    </r>
  </si>
  <si>
    <t>ano</t>
  </si>
  <si>
    <t>3. Vybavení pokojů</t>
  </si>
  <si>
    <t>4. Vybavení studoven</t>
  </si>
  <si>
    <t>Válenda s úložným prostorem 200 x 80 cm</t>
  </si>
  <si>
    <t>Válenda s úložným prostorem 195 x 80 cm</t>
  </si>
  <si>
    <t>Šatní skříň třídveřová uzamykatelná</t>
  </si>
  <si>
    <t>Stůl jídelní                             160 x 80 x 74 cm</t>
  </si>
  <si>
    <t>Stůl jídelní                             120 x 80 x 74 cm</t>
  </si>
  <si>
    <t>Stůl kulatý ⌀ 80 cm</t>
  </si>
  <si>
    <t>Skříň policová s dvířky</t>
  </si>
  <si>
    <t>Skříňka policová rohová</t>
  </si>
  <si>
    <t>Kuchyňská linka</t>
  </si>
  <si>
    <t>Barový pult</t>
  </si>
  <si>
    <t>Cena za 20 pokojů vč. DPH</t>
  </si>
  <si>
    <t>Cena celkem vč. DPH</t>
  </si>
  <si>
    <t>Stůl konferenční              70 x 70 x 48 cm</t>
  </si>
  <si>
    <t xml:space="preserve">Stůl konferenční                  ⌀ 70 cm     </t>
  </si>
  <si>
    <t>Nabídka - Položkový rozpočet</t>
  </si>
  <si>
    <t>Příloha č. 3 Výzvy</t>
  </si>
  <si>
    <t>Krycí deska za válendu 200 x 40 cm</t>
  </si>
  <si>
    <t>Krycí deska za válendu 195 x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</si>
</sst>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Continuous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 indent="4"/>
    </xf>
    <xf numFmtId="0" fontId="4" fillId="0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/>
    <xf numFmtId="4" fontId="4" fillId="0" borderId="5" xfId="0" applyNumberFormat="1" applyFont="1" applyBorder="1" applyAlignment="1">
      <alignment horizontal="right" vertical="center" indent="4"/>
    </xf>
    <xf numFmtId="0" fontId="1" fillId="0" borderId="0" xfId="0" applyFont="1" applyAlignment="1"/>
    <xf numFmtId="0" fontId="5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 indent="4"/>
    </xf>
    <xf numFmtId="4" fontId="2" fillId="0" borderId="6" xfId="0" applyNumberFormat="1" applyFont="1" applyFill="1" applyBorder="1" applyAlignment="1">
      <alignment horizontal="right" vertical="center" indent="4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indent="4"/>
    </xf>
    <xf numFmtId="0" fontId="0" fillId="0" borderId="0" xfId="0" applyFill="1" applyAlignment="1">
      <alignment horizontal="left"/>
    </xf>
    <xf numFmtId="0" fontId="4" fillId="0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 indent="4"/>
    </xf>
    <xf numFmtId="0" fontId="4" fillId="0" borderId="14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indent="4"/>
    </xf>
    <xf numFmtId="4" fontId="4" fillId="0" borderId="16" xfId="0" applyNumberFormat="1" applyFont="1" applyBorder="1" applyAlignment="1">
      <alignment horizontal="right" vertical="center" indent="4"/>
    </xf>
    <xf numFmtId="0" fontId="4" fillId="0" borderId="13" xfId="0" applyFont="1" applyBorder="1" applyAlignment="1">
      <alignment horizontal="centerContinuous" vertical="center" wrapText="1"/>
    </xf>
    <xf numFmtId="4" fontId="2" fillId="0" borderId="13" xfId="0" applyNumberFormat="1" applyFont="1" applyBorder="1" applyAlignment="1">
      <alignment horizontal="right" vertical="center" indent="4"/>
    </xf>
    <xf numFmtId="4" fontId="4" fillId="0" borderId="13" xfId="0" applyNumberFormat="1" applyFont="1" applyBorder="1" applyAlignment="1">
      <alignment horizontal="right" vertical="center" indent="4"/>
    </xf>
    <xf numFmtId="4" fontId="4" fillId="0" borderId="0" xfId="0" applyNumberFormat="1" applyFont="1" applyBorder="1" applyAlignment="1">
      <alignment horizontal="right" vertical="center" indent="4"/>
    </xf>
    <xf numFmtId="4" fontId="2" fillId="0" borderId="0" xfId="0" applyNumberFormat="1" applyFont="1" applyBorder="1" applyAlignment="1">
      <alignment horizontal="right" vertical="center" indent="4"/>
    </xf>
    <xf numFmtId="0" fontId="4" fillId="2" borderId="4" xfId="0" applyFont="1" applyFill="1" applyBorder="1" applyAlignment="1" applyProtection="1">
      <alignment horizontal="left" vertical="center" wrapText="1"/>
      <protection locked="0" hidden="1"/>
    </xf>
    <xf numFmtId="0" fontId="2" fillId="2" borderId="4" xfId="0" applyFont="1" applyFill="1" applyBorder="1" applyAlignment="1" applyProtection="1">
      <alignment horizontal="left" vertical="center" wrapText="1"/>
      <protection locked="0" hidden="1"/>
    </xf>
    <xf numFmtId="0" fontId="4" fillId="2" borderId="6" xfId="0" applyFont="1" applyFill="1" applyBorder="1" applyAlignment="1" applyProtection="1">
      <alignment horizontal="left" vertical="center" wrapText="1"/>
      <protection locked="0" hidden="1"/>
    </xf>
    <xf numFmtId="0" fontId="2" fillId="2" borderId="6" xfId="0" applyFont="1" applyFill="1" applyBorder="1" applyAlignment="1" applyProtection="1">
      <alignment horizontal="left" vertical="center" wrapText="1"/>
      <protection locked="0" hidden="1"/>
    </xf>
    <xf numFmtId="4" fontId="2" fillId="2" borderId="4" xfId="0" applyNumberFormat="1" applyFont="1" applyFill="1" applyBorder="1" applyAlignment="1" applyProtection="1">
      <alignment horizontal="right" vertical="center" indent="4"/>
      <protection locked="0" hidden="1"/>
    </xf>
    <xf numFmtId="4" fontId="2" fillId="2" borderId="6" xfId="0" applyNumberFormat="1" applyFont="1" applyFill="1" applyBorder="1" applyAlignment="1" applyProtection="1">
      <alignment horizontal="right" vertical="center" indent="4"/>
      <protection locked="0" hidden="1"/>
    </xf>
    <xf numFmtId="4" fontId="2" fillId="2" borderId="12" xfId="0" applyNumberFormat="1" applyFont="1" applyFill="1" applyBorder="1" applyAlignment="1" applyProtection="1">
      <alignment horizontal="right" vertical="center" indent="4"/>
      <protection locked="0" hidden="1"/>
    </xf>
    <xf numFmtId="0" fontId="0" fillId="2" borderId="0" xfId="0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E7" sqref="E7:G7"/>
    </sheetView>
  </sheetViews>
  <sheetFormatPr defaultRowHeight="15" x14ac:dyDescent="0.25"/>
  <cols>
    <col min="1" max="1" width="19.140625" customWidth="1"/>
    <col min="2" max="2" width="10.140625" customWidth="1"/>
    <col min="3" max="3" width="17.7109375" customWidth="1"/>
    <col min="4" max="4" width="6.28515625" customWidth="1"/>
    <col min="5" max="8" width="20.5703125" customWidth="1"/>
  </cols>
  <sheetData>
    <row r="1" spans="1:8" x14ac:dyDescent="0.25">
      <c r="H1" s="5" t="s">
        <v>37</v>
      </c>
    </row>
    <row r="2" spans="1:8" ht="15.75" x14ac:dyDescent="0.25">
      <c r="C2" s="16"/>
      <c r="D2" s="16"/>
      <c r="E2" s="17" t="s">
        <v>36</v>
      </c>
      <c r="F2" s="16"/>
      <c r="G2" s="16"/>
    </row>
    <row r="4" spans="1:8" x14ac:dyDescent="0.25">
      <c r="A4" s="1" t="s">
        <v>5</v>
      </c>
      <c r="B4" s="1"/>
      <c r="C4" s="1"/>
      <c r="E4" s="1" t="s">
        <v>6</v>
      </c>
    </row>
    <row r="5" spans="1:8" x14ac:dyDescent="0.25">
      <c r="A5" s="1"/>
      <c r="B5" s="1"/>
      <c r="C5" s="1"/>
    </row>
    <row r="6" spans="1:8" x14ac:dyDescent="0.25">
      <c r="A6" s="1" t="s">
        <v>7</v>
      </c>
      <c r="B6" s="1"/>
      <c r="C6" s="1"/>
    </row>
    <row r="7" spans="1:8" x14ac:dyDescent="0.25">
      <c r="A7" s="1"/>
      <c r="B7" s="1"/>
      <c r="C7" s="1" t="s">
        <v>9</v>
      </c>
      <c r="E7" s="43"/>
      <c r="F7" s="43"/>
      <c r="G7" s="43"/>
    </row>
    <row r="8" spans="1:8" x14ac:dyDescent="0.25">
      <c r="A8" s="1"/>
      <c r="B8" s="1"/>
      <c r="C8" s="1" t="s">
        <v>8</v>
      </c>
      <c r="E8" s="44"/>
      <c r="F8" s="44"/>
      <c r="G8" s="44"/>
    </row>
    <row r="9" spans="1:8" x14ac:dyDescent="0.25">
      <c r="A9" s="1"/>
      <c r="B9" s="1"/>
      <c r="C9" s="1" t="s">
        <v>10</v>
      </c>
      <c r="E9" s="43"/>
      <c r="F9" s="43"/>
      <c r="G9" s="43"/>
    </row>
    <row r="10" spans="1:8" ht="16.5" customHeight="1" x14ac:dyDescent="0.25">
      <c r="A10" s="1"/>
      <c r="B10" s="1"/>
      <c r="C10" s="1"/>
      <c r="E10" s="24"/>
      <c r="F10" s="24"/>
      <c r="G10" s="24"/>
    </row>
    <row r="11" spans="1:8" ht="15.75" thickBot="1" x14ac:dyDescent="0.3">
      <c r="A11" s="45" t="s">
        <v>20</v>
      </c>
      <c r="B11" s="45"/>
      <c r="C11" s="45"/>
      <c r="D11" s="45"/>
      <c r="E11" s="45"/>
      <c r="F11" s="45"/>
      <c r="G11" s="45"/>
      <c r="H11" s="45"/>
    </row>
    <row r="12" spans="1:8" ht="47.25" customHeight="1" x14ac:dyDescent="0.25">
      <c r="A12" s="21" t="s">
        <v>0</v>
      </c>
      <c r="B12" s="22" t="s">
        <v>18</v>
      </c>
      <c r="C12" s="6" t="s">
        <v>4</v>
      </c>
      <c r="D12" s="18" t="s">
        <v>3</v>
      </c>
      <c r="E12" s="18" t="s">
        <v>17</v>
      </c>
      <c r="F12" s="6" t="s">
        <v>2</v>
      </c>
      <c r="G12" s="6" t="s">
        <v>1</v>
      </c>
      <c r="H12" s="7" t="s">
        <v>32</v>
      </c>
    </row>
    <row r="13" spans="1:8" ht="30.75" customHeight="1" x14ac:dyDescent="0.25">
      <c r="A13" s="8" t="s">
        <v>22</v>
      </c>
      <c r="B13" s="36" t="s">
        <v>19</v>
      </c>
      <c r="C13" s="37"/>
      <c r="D13" s="9">
        <v>40</v>
      </c>
      <c r="E13" s="40"/>
      <c r="F13" s="19">
        <f>E13*1.21</f>
        <v>0</v>
      </c>
      <c r="G13" s="23">
        <f>F13*2</f>
        <v>0</v>
      </c>
      <c r="H13" s="10">
        <f>G13*20</f>
        <v>0</v>
      </c>
    </row>
    <row r="14" spans="1:8" ht="30.75" customHeight="1" x14ac:dyDescent="0.25">
      <c r="A14" s="8" t="s">
        <v>23</v>
      </c>
      <c r="B14" s="36" t="s">
        <v>19</v>
      </c>
      <c r="C14" s="37"/>
      <c r="D14" s="9">
        <v>20</v>
      </c>
      <c r="E14" s="40"/>
      <c r="F14" s="19">
        <f>E14*1.21</f>
        <v>0</v>
      </c>
      <c r="G14" s="23">
        <f>F14*1</f>
        <v>0</v>
      </c>
      <c r="H14" s="10">
        <f t="shared" ref="H14:H23" si="0">G14*20</f>
        <v>0</v>
      </c>
    </row>
    <row r="15" spans="1:8" ht="30.75" customHeight="1" x14ac:dyDescent="0.25">
      <c r="A15" s="8" t="s">
        <v>38</v>
      </c>
      <c r="B15" s="36" t="s">
        <v>19</v>
      </c>
      <c r="C15" s="37"/>
      <c r="D15" s="9">
        <v>40</v>
      </c>
      <c r="E15" s="40"/>
      <c r="F15" s="19">
        <f>E15*1.21</f>
        <v>0</v>
      </c>
      <c r="G15" s="23">
        <f>F15*2</f>
        <v>0</v>
      </c>
      <c r="H15" s="10">
        <f t="shared" si="0"/>
        <v>0</v>
      </c>
    </row>
    <row r="16" spans="1:8" ht="30.75" customHeight="1" x14ac:dyDescent="0.25">
      <c r="A16" s="8" t="s">
        <v>39</v>
      </c>
      <c r="B16" s="36" t="s">
        <v>19</v>
      </c>
      <c r="C16" s="37"/>
      <c r="D16" s="9">
        <v>20</v>
      </c>
      <c r="E16" s="40"/>
      <c r="F16" s="19">
        <f>E16*1.21</f>
        <v>0</v>
      </c>
      <c r="G16" s="23">
        <f>F16*1</f>
        <v>0</v>
      </c>
      <c r="H16" s="10">
        <f t="shared" si="0"/>
        <v>0</v>
      </c>
    </row>
    <row r="17" spans="1:8" ht="30.75" customHeight="1" x14ac:dyDescent="0.25">
      <c r="A17" s="8" t="s">
        <v>24</v>
      </c>
      <c r="B17" s="36" t="s">
        <v>19</v>
      </c>
      <c r="C17" s="37"/>
      <c r="D17" s="9">
        <v>20</v>
      </c>
      <c r="E17" s="40"/>
      <c r="F17" s="19">
        <f t="shared" ref="F17:F22" si="1">E17*1.21</f>
        <v>0</v>
      </c>
      <c r="G17" s="23">
        <f>F17*1</f>
        <v>0</v>
      </c>
      <c r="H17" s="10">
        <f t="shared" si="0"/>
        <v>0</v>
      </c>
    </row>
    <row r="18" spans="1:8" ht="30.75" customHeight="1" x14ac:dyDescent="0.25">
      <c r="A18" s="8" t="s">
        <v>11</v>
      </c>
      <c r="B18" s="36" t="s">
        <v>19</v>
      </c>
      <c r="C18" s="37"/>
      <c r="D18" s="9">
        <v>60</v>
      </c>
      <c r="E18" s="40"/>
      <c r="F18" s="19">
        <f t="shared" si="1"/>
        <v>0</v>
      </c>
      <c r="G18" s="23">
        <f>F18*3</f>
        <v>0</v>
      </c>
      <c r="H18" s="10">
        <f t="shared" si="0"/>
        <v>0</v>
      </c>
    </row>
    <row r="19" spans="1:8" ht="30.75" customHeight="1" x14ac:dyDescent="0.25">
      <c r="A19" s="8" t="s">
        <v>12</v>
      </c>
      <c r="B19" s="36" t="s">
        <v>19</v>
      </c>
      <c r="C19" s="37"/>
      <c r="D19" s="9">
        <v>60</v>
      </c>
      <c r="E19" s="40"/>
      <c r="F19" s="19">
        <f t="shared" si="1"/>
        <v>0</v>
      </c>
      <c r="G19" s="23">
        <f>F19*3</f>
        <v>0</v>
      </c>
      <c r="H19" s="10">
        <f t="shared" si="0"/>
        <v>0</v>
      </c>
    </row>
    <row r="20" spans="1:8" ht="30.75" customHeight="1" x14ac:dyDescent="0.25">
      <c r="A20" s="8" t="s">
        <v>13</v>
      </c>
      <c r="B20" s="36" t="s">
        <v>19</v>
      </c>
      <c r="C20" s="37"/>
      <c r="D20" s="9">
        <v>60</v>
      </c>
      <c r="E20" s="40"/>
      <c r="F20" s="19">
        <f t="shared" si="1"/>
        <v>0</v>
      </c>
      <c r="G20" s="23">
        <f>F20*3</f>
        <v>0</v>
      </c>
      <c r="H20" s="10">
        <f t="shared" si="0"/>
        <v>0</v>
      </c>
    </row>
    <row r="21" spans="1:8" ht="30.75" customHeight="1" x14ac:dyDescent="0.25">
      <c r="A21" s="8" t="s">
        <v>14</v>
      </c>
      <c r="B21" s="36" t="s">
        <v>19</v>
      </c>
      <c r="C21" s="37"/>
      <c r="D21" s="9">
        <v>20</v>
      </c>
      <c r="E21" s="40"/>
      <c r="F21" s="19">
        <f t="shared" si="1"/>
        <v>0</v>
      </c>
      <c r="G21" s="23">
        <f>F21*1</f>
        <v>0</v>
      </c>
      <c r="H21" s="10">
        <f t="shared" si="0"/>
        <v>0</v>
      </c>
    </row>
    <row r="22" spans="1:8" ht="30.75" customHeight="1" thickBot="1" x14ac:dyDescent="0.3">
      <c r="A22" s="11" t="s">
        <v>15</v>
      </c>
      <c r="B22" s="38" t="s">
        <v>19</v>
      </c>
      <c r="C22" s="39"/>
      <c r="D22" s="12">
        <v>60</v>
      </c>
      <c r="E22" s="41"/>
      <c r="F22" s="20">
        <f t="shared" si="1"/>
        <v>0</v>
      </c>
      <c r="G22" s="23">
        <f>F22*3</f>
        <v>0</v>
      </c>
      <c r="H22" s="10">
        <f t="shared" si="0"/>
        <v>0</v>
      </c>
    </row>
    <row r="23" spans="1:8" ht="31.5" customHeight="1" thickBot="1" x14ac:dyDescent="0.3">
      <c r="A23" s="13"/>
      <c r="B23" s="13"/>
      <c r="C23" s="3"/>
      <c r="D23" s="3"/>
      <c r="E23" s="3"/>
      <c r="F23" s="14" t="s">
        <v>16</v>
      </c>
      <c r="G23" s="15">
        <f>SUM(G13:G22)</f>
        <v>0</v>
      </c>
      <c r="H23" s="27">
        <f t="shared" si="0"/>
        <v>0</v>
      </c>
    </row>
    <row r="24" spans="1:8" ht="31.5" customHeight="1" x14ac:dyDescent="0.25">
      <c r="A24" s="13"/>
      <c r="B24" s="13"/>
      <c r="C24" s="3"/>
      <c r="D24" s="3"/>
      <c r="E24" s="3"/>
      <c r="F24" s="14"/>
      <c r="G24" s="34"/>
      <c r="H24" s="35"/>
    </row>
    <row r="25" spans="1:8" x14ac:dyDescent="0.25">
      <c r="A25" s="2"/>
      <c r="B25" s="2"/>
      <c r="F25" s="4"/>
      <c r="G25" s="4"/>
      <c r="H25" s="4"/>
    </row>
    <row r="26" spans="1:8" ht="15.75" thickBot="1" x14ac:dyDescent="0.3">
      <c r="A26" s="46" t="s">
        <v>21</v>
      </c>
      <c r="B26" s="46"/>
      <c r="C26" s="46"/>
      <c r="D26" s="46"/>
      <c r="E26" s="46"/>
    </row>
    <row r="27" spans="1:8" ht="38.25" x14ac:dyDescent="0.25">
      <c r="A27" s="21" t="s">
        <v>0</v>
      </c>
      <c r="B27" s="22" t="s">
        <v>18</v>
      </c>
      <c r="C27" s="6" t="s">
        <v>4</v>
      </c>
      <c r="D27" s="18" t="s">
        <v>3</v>
      </c>
      <c r="E27" s="18" t="s">
        <v>17</v>
      </c>
      <c r="F27" s="6" t="s">
        <v>2</v>
      </c>
      <c r="G27" s="28" t="s">
        <v>33</v>
      </c>
      <c r="H27" s="31"/>
    </row>
    <row r="28" spans="1:8" ht="30" customHeight="1" x14ac:dyDescent="0.25">
      <c r="A28" s="8" t="s">
        <v>25</v>
      </c>
      <c r="B28" s="36" t="s">
        <v>19</v>
      </c>
      <c r="C28" s="37"/>
      <c r="D28" s="9">
        <v>5</v>
      </c>
      <c r="E28" s="40"/>
      <c r="F28" s="19">
        <f>E28*1.21</f>
        <v>0</v>
      </c>
      <c r="G28" s="29">
        <f>F28*D28</f>
        <v>0</v>
      </c>
      <c r="H28" s="32"/>
    </row>
    <row r="29" spans="1:8" ht="30" customHeight="1" x14ac:dyDescent="0.25">
      <c r="A29" s="8" t="s">
        <v>26</v>
      </c>
      <c r="B29" s="36" t="s">
        <v>19</v>
      </c>
      <c r="C29" s="37"/>
      <c r="D29" s="9">
        <v>7</v>
      </c>
      <c r="E29" s="40"/>
      <c r="F29" s="19">
        <f>E29*1.21</f>
        <v>0</v>
      </c>
      <c r="G29" s="29">
        <f t="shared" ref="G29:G37" si="2">F29*D29</f>
        <v>0</v>
      </c>
      <c r="H29" s="32"/>
    </row>
    <row r="30" spans="1:8" ht="30" customHeight="1" x14ac:dyDescent="0.25">
      <c r="A30" s="8" t="s">
        <v>27</v>
      </c>
      <c r="B30" s="36" t="s">
        <v>19</v>
      </c>
      <c r="C30" s="37"/>
      <c r="D30" s="9">
        <v>7</v>
      </c>
      <c r="E30" s="40"/>
      <c r="F30" s="19">
        <f t="shared" ref="F30:F37" si="3">E30*1.21</f>
        <v>0</v>
      </c>
      <c r="G30" s="29">
        <f t="shared" si="2"/>
        <v>0</v>
      </c>
      <c r="H30" s="32"/>
    </row>
    <row r="31" spans="1:8" ht="30" customHeight="1" x14ac:dyDescent="0.25">
      <c r="A31" s="8" t="s">
        <v>34</v>
      </c>
      <c r="B31" s="36" t="s">
        <v>19</v>
      </c>
      <c r="C31" s="37"/>
      <c r="D31" s="9">
        <v>1</v>
      </c>
      <c r="E31" s="40"/>
      <c r="F31" s="19">
        <f t="shared" si="3"/>
        <v>0</v>
      </c>
      <c r="G31" s="29">
        <f>F31*D31</f>
        <v>0</v>
      </c>
      <c r="H31" s="32"/>
    </row>
    <row r="32" spans="1:8" ht="30" customHeight="1" x14ac:dyDescent="0.25">
      <c r="A32" s="8" t="s">
        <v>35</v>
      </c>
      <c r="B32" s="36" t="s">
        <v>19</v>
      </c>
      <c r="C32" s="37"/>
      <c r="D32" s="9">
        <v>2</v>
      </c>
      <c r="E32" s="40"/>
      <c r="F32" s="19">
        <f t="shared" si="3"/>
        <v>0</v>
      </c>
      <c r="G32" s="29">
        <f t="shared" si="2"/>
        <v>0</v>
      </c>
      <c r="H32" s="32"/>
    </row>
    <row r="33" spans="1:8" ht="30" customHeight="1" x14ac:dyDescent="0.25">
      <c r="A33" s="8" t="s">
        <v>28</v>
      </c>
      <c r="B33" s="36" t="s">
        <v>19</v>
      </c>
      <c r="C33" s="37"/>
      <c r="D33" s="9">
        <v>2</v>
      </c>
      <c r="E33" s="40"/>
      <c r="F33" s="19">
        <f t="shared" si="3"/>
        <v>0</v>
      </c>
      <c r="G33" s="29">
        <f t="shared" si="2"/>
        <v>0</v>
      </c>
      <c r="H33" s="32"/>
    </row>
    <row r="34" spans="1:8" ht="30" customHeight="1" x14ac:dyDescent="0.25">
      <c r="A34" s="8" t="s">
        <v>29</v>
      </c>
      <c r="B34" s="36" t="s">
        <v>19</v>
      </c>
      <c r="C34" s="37"/>
      <c r="D34" s="9">
        <v>2</v>
      </c>
      <c r="E34" s="40"/>
      <c r="F34" s="19">
        <f t="shared" si="3"/>
        <v>0</v>
      </c>
      <c r="G34" s="29">
        <f t="shared" si="2"/>
        <v>0</v>
      </c>
      <c r="H34" s="32"/>
    </row>
    <row r="35" spans="1:8" ht="30" customHeight="1" x14ac:dyDescent="0.25">
      <c r="A35" s="8" t="s">
        <v>30</v>
      </c>
      <c r="B35" s="36" t="s">
        <v>19</v>
      </c>
      <c r="C35" s="37"/>
      <c r="D35" s="9">
        <v>1</v>
      </c>
      <c r="E35" s="40"/>
      <c r="F35" s="19">
        <f t="shared" si="3"/>
        <v>0</v>
      </c>
      <c r="G35" s="29">
        <f t="shared" si="2"/>
        <v>0</v>
      </c>
      <c r="H35" s="32"/>
    </row>
    <row r="36" spans="1:8" ht="30" customHeight="1" x14ac:dyDescent="0.25">
      <c r="A36" s="25" t="s">
        <v>31</v>
      </c>
      <c r="B36" s="36" t="s">
        <v>19</v>
      </c>
      <c r="C36" s="37"/>
      <c r="D36" s="26">
        <v>1</v>
      </c>
      <c r="E36" s="42"/>
      <c r="F36" s="19">
        <f t="shared" ref="F36" si="4">E36*1.21</f>
        <v>0</v>
      </c>
      <c r="G36" s="29">
        <f t="shared" si="2"/>
        <v>0</v>
      </c>
      <c r="H36" s="32"/>
    </row>
    <row r="37" spans="1:8" ht="30" customHeight="1" thickBot="1" x14ac:dyDescent="0.3">
      <c r="A37" s="11" t="s">
        <v>12</v>
      </c>
      <c r="B37" s="38" t="s">
        <v>19</v>
      </c>
      <c r="C37" s="39"/>
      <c r="D37" s="12">
        <v>1</v>
      </c>
      <c r="E37" s="41"/>
      <c r="F37" s="20">
        <f t="shared" si="3"/>
        <v>0</v>
      </c>
      <c r="G37" s="29">
        <f t="shared" si="2"/>
        <v>0</v>
      </c>
      <c r="H37" s="32"/>
    </row>
    <row r="38" spans="1:8" ht="30" customHeight="1" thickBot="1" x14ac:dyDescent="0.3">
      <c r="A38" s="13"/>
      <c r="B38" s="13"/>
      <c r="C38" s="3"/>
      <c r="D38" s="3"/>
      <c r="E38" s="3"/>
      <c r="F38" s="14" t="s">
        <v>16</v>
      </c>
      <c r="G38" s="30">
        <f>SUM(G28:G37)</f>
        <v>0</v>
      </c>
      <c r="H38" s="33"/>
    </row>
  </sheetData>
  <sheetProtection algorithmName="SHA-512" hashValue="1B1AcmRg6yQgxuhDthNj5FozGXhL7/nuDNTFXvvsFSsEO45WpRrPGwdBJUH61DopafwJtUN0AMKFgD6QJNPW9w==" saltValue="CeLTvmK1SC6t0VxOsjJbHw==" spinCount="100000" sheet="1" objects="1" scenarios="1" selectLockedCells="1"/>
  <mergeCells count="5">
    <mergeCell ref="E7:G7"/>
    <mergeCell ref="E8:G8"/>
    <mergeCell ref="E9:G9"/>
    <mergeCell ref="A11:H11"/>
    <mergeCell ref="A26:E2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4" orientation="portrait" r:id="rId1"/>
  <ignoredErrors>
    <ignoredError sqref="G17 G21 G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2021-05-19T11:52:26Z</cp:lastPrinted>
  <dcterms:created xsi:type="dcterms:W3CDTF">2020-07-22T10:51:01Z</dcterms:created>
  <dcterms:modified xsi:type="dcterms:W3CDTF">2021-06-09T08:28:27Z</dcterms:modified>
</cp:coreProperties>
</file>